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uma\Desktop\Fleet Mangement\Tools\"/>
    </mc:Choice>
  </mc:AlternateContent>
  <xr:revisionPtr revIDLastSave="0" documentId="13_ncr:1_{957BA29C-60C2-4432-831A-BCA6423BA618}" xr6:coauthVersionLast="45" xr6:coauthVersionMax="45" xr10:uidLastSave="{00000000-0000-0000-0000-000000000000}"/>
  <bookViews>
    <workbookView xWindow="-110" yWindow="-110" windowWidth="19420" windowHeight="10420" xr2:uid="{FA5D1899-09AA-4E3C-8C0B-90914C87937D}"/>
  </bookViews>
  <sheets>
    <sheet name="Sheet1" sheetId="1" r:id="rId1"/>
  </sheets>
  <definedNames>
    <definedName name="_xlnm.Print_Area" localSheetId="0">Sheet1!$A$1:$I$39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D33" i="1"/>
  <c r="E37" i="1" s="1"/>
  <c r="D29" i="1"/>
  <c r="C19" i="1"/>
  <c r="D19" i="1" s="1"/>
  <c r="F37" i="1" l="1"/>
  <c r="G37" i="1" s="1"/>
  <c r="F19" i="1"/>
  <c r="E29" i="1"/>
  <c r="F29" i="1" s="1"/>
  <c r="G29" i="1" s="1"/>
  <c r="E33" i="1"/>
  <c r="F33" i="1" s="1"/>
  <c r="G33" i="1" s="1"/>
</calcChain>
</file>

<file path=xl/sharedStrings.xml><?xml version="1.0" encoding="utf-8"?>
<sst xmlns="http://schemas.openxmlformats.org/spreadsheetml/2006/main" count="43" uniqueCount="32">
  <si>
    <t>hrs/tech/day</t>
  </si>
  <si>
    <t>hrs/tech/month</t>
  </si>
  <si>
    <t>hrs/tech/yr</t>
  </si>
  <si>
    <t>no. of tech</t>
  </si>
  <si>
    <t>total hrs</t>
  </si>
  <si>
    <t>LCV</t>
  </si>
  <si>
    <t>LMV</t>
  </si>
  <si>
    <t>HCV</t>
  </si>
  <si>
    <t>maint hrs/yr</t>
  </si>
  <si>
    <t>No. of LMVs</t>
  </si>
  <si>
    <t>No. of LCVs</t>
  </si>
  <si>
    <t>No. of HCVs</t>
  </si>
  <si>
    <t>Total hrs</t>
  </si>
  <si>
    <t>VEHICLE TO TECHNITIAN RATIO</t>
  </si>
  <si>
    <t>If you are a functioning workshop, you will have to use historical data and derive a base</t>
  </si>
  <si>
    <t>line and use the base line to improvise and set current requirements. If you are setting</t>
  </si>
  <si>
    <t>up a new workshop you can use the basic method below to get a baseline to further</t>
  </si>
  <si>
    <t>improvise on. However please consider that this baseline does not tell you how many</t>
  </si>
  <si>
    <t>of these technicians should be mechanics, how many should be electricians and how</t>
  </si>
  <si>
    <t>&gt;The annual hours should also be calculated after deducting any annual leaves.</t>
  </si>
  <si>
    <t>Note -</t>
  </si>
  <si>
    <t>&gt; The technitian hours per day should be the time he spends on a vehicle. Which is his total hours per day</t>
  </si>
  <si>
    <t>minus lunch, tea, toilet and cigarette breaks and also minus time spent for searching for vehicles and to get</t>
  </si>
  <si>
    <t>the vehicles into the service bay and any other such loss of work time.</t>
  </si>
  <si>
    <r>
      <rPr>
        <b/>
        <sz val="11"/>
        <color theme="1"/>
        <rFont val="Calibri"/>
        <family val="2"/>
        <scheme val="minor"/>
      </rPr>
      <t>Assumptions -</t>
    </r>
    <r>
      <rPr>
        <sz val="11"/>
        <color theme="1"/>
        <rFont val="Calibri"/>
        <family val="2"/>
        <scheme val="minor"/>
      </rPr>
      <t xml:space="preserve"> 26 working days per month and an annual leave of 30 days/1 month.</t>
    </r>
  </si>
  <si>
    <t>many should be welders or painters and how many should be helpers.</t>
  </si>
  <si>
    <t>advanced mechanical repair work required and calculate the number of mechanics,</t>
  </si>
  <si>
    <t>electritians, welder, painters and helpers</t>
  </si>
  <si>
    <t>YOU CAN CHANGE THE FIGURES IN THE WHILE CELLS AS PER YOUR WORK SCHEDULESAND NO. OF VEHICLES</t>
  </si>
  <si>
    <t>You can however use the below method to evaluate possible electrical, painting and</t>
  </si>
  <si>
    <t>Note - Please read the pdf document before using the below tool</t>
  </si>
  <si>
    <t>www.FleetManagementHub.com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</si>
</sst>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2" xfId="0" applyFill="1" applyBorder="1" applyProtection="1">
      <protection locked="0"/>
    </xf>
    <xf numFmtId="0" fontId="1" fillId="3" borderId="2" xfId="0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7" xfId="0" applyFont="1" applyFill="1" applyBorder="1"/>
    <xf numFmtId="0" fontId="1" fillId="2" borderId="7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2" fillId="2" borderId="14" xfId="0" applyFont="1" applyFill="1" applyBorder="1"/>
    <xf numFmtId="0" fontId="0" fillId="2" borderId="14" xfId="0" applyFont="1" applyFill="1" applyBorder="1"/>
    <xf numFmtId="0" fontId="0" fillId="2" borderId="6" xfId="0" applyFont="1" applyFill="1" applyBorder="1"/>
    <xf numFmtId="0" fontId="0" fillId="2" borderId="15" xfId="0" applyFont="1" applyFill="1" applyBorder="1"/>
    <xf numFmtId="0" fontId="0" fillId="0" borderId="0" xfId="0" applyFont="1"/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5" fillId="5" borderId="19" xfId="1" applyFill="1" applyBorder="1"/>
    <xf numFmtId="0" fontId="0" fillId="5" borderId="20" xfId="0" applyFill="1" applyBorder="1"/>
    <xf numFmtId="0" fontId="0" fillId="5" borderId="21" xfId="0" applyFill="1" applyBorder="1"/>
    <xf numFmtId="0" fontId="5" fillId="0" borderId="22" xfId="1" applyBorder="1"/>
    <xf numFmtId="0" fontId="0" fillId="0" borderId="23" xfId="0" applyBorder="1"/>
    <xf numFmtId="0" fontId="0" fillId="0" borderId="2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leetmanagementhub.com/" TargetMode="External"/><Relationship Id="rId1" Type="http://schemas.openxmlformats.org/officeDocument/2006/relationships/hyperlink" Target="http://www.fleetmanagementhu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76E4E-8F92-4158-818E-24E0210EEA13}">
  <dimension ref="A1:I39"/>
  <sheetViews>
    <sheetView tabSelected="1" view="pageBreakPreview" zoomScaleNormal="100" zoomScaleSheetLayoutView="100" workbookViewId="0">
      <selection activeCell="A2" sqref="A2:I2"/>
    </sheetView>
  </sheetViews>
  <sheetFormatPr defaultRowHeight="14.5" x14ac:dyDescent="0.35"/>
  <cols>
    <col min="1" max="1" width="10" bestFit="1" customWidth="1"/>
    <col min="2" max="2" width="11.6328125" bestFit="1" customWidth="1"/>
    <col min="3" max="3" width="14.26953125" bestFit="1" customWidth="1"/>
    <col min="4" max="5" width="10.26953125" bestFit="1" customWidth="1"/>
    <col min="7" max="7" width="9.7265625" bestFit="1" customWidth="1"/>
  </cols>
  <sheetData>
    <row r="1" spans="1:9" ht="15" thickBot="1" x14ac:dyDescent="0.4">
      <c r="A1" s="29" t="s">
        <v>31</v>
      </c>
      <c r="B1" s="30"/>
      <c r="C1" s="30"/>
      <c r="D1" s="30"/>
      <c r="E1" s="30"/>
      <c r="F1" s="30"/>
      <c r="G1" s="30"/>
      <c r="H1" s="30"/>
      <c r="I1" s="31"/>
    </row>
    <row r="2" spans="1:9" ht="26" x14ac:dyDescent="0.6">
      <c r="A2" s="26" t="s">
        <v>13</v>
      </c>
      <c r="B2" s="27"/>
      <c r="C2" s="27"/>
      <c r="D2" s="27"/>
      <c r="E2" s="27"/>
      <c r="F2" s="27"/>
      <c r="G2" s="27"/>
      <c r="H2" s="27"/>
      <c r="I2" s="28"/>
    </row>
    <row r="3" spans="1:9" x14ac:dyDescent="0.35">
      <c r="A3" s="19"/>
      <c r="B3" s="5"/>
      <c r="C3" s="5"/>
      <c r="D3" s="5"/>
      <c r="E3" s="5"/>
      <c r="F3" s="5"/>
      <c r="G3" s="5"/>
      <c r="H3" s="5"/>
      <c r="I3" s="20"/>
    </row>
    <row r="4" spans="1:9" ht="18.5" x14ac:dyDescent="0.45">
      <c r="A4" s="21" t="s">
        <v>14</v>
      </c>
      <c r="B4" s="5"/>
      <c r="C4" s="5"/>
      <c r="D4" s="5"/>
      <c r="E4" s="5"/>
      <c r="F4" s="5"/>
      <c r="G4" s="5"/>
      <c r="H4" s="5"/>
      <c r="I4" s="20"/>
    </row>
    <row r="5" spans="1:9" ht="18.5" x14ac:dyDescent="0.45">
      <c r="A5" s="21" t="s">
        <v>15</v>
      </c>
      <c r="B5" s="5"/>
      <c r="C5" s="5"/>
      <c r="D5" s="5"/>
      <c r="E5" s="5"/>
      <c r="F5" s="5"/>
      <c r="G5" s="5"/>
      <c r="H5" s="5"/>
      <c r="I5" s="20"/>
    </row>
    <row r="6" spans="1:9" ht="18.5" x14ac:dyDescent="0.45">
      <c r="A6" s="21" t="s">
        <v>16</v>
      </c>
      <c r="B6" s="5"/>
      <c r="C6" s="5"/>
      <c r="D6" s="5"/>
      <c r="E6" s="5"/>
      <c r="F6" s="5"/>
      <c r="G6" s="5"/>
      <c r="H6" s="5"/>
      <c r="I6" s="20"/>
    </row>
    <row r="7" spans="1:9" ht="18.5" x14ac:dyDescent="0.45">
      <c r="A7" s="21" t="s">
        <v>17</v>
      </c>
      <c r="B7" s="5"/>
      <c r="C7" s="5"/>
      <c r="D7" s="5"/>
      <c r="E7" s="5"/>
      <c r="F7" s="5"/>
      <c r="G7" s="5"/>
      <c r="H7" s="5"/>
      <c r="I7" s="20"/>
    </row>
    <row r="8" spans="1:9" ht="18.5" x14ac:dyDescent="0.45">
      <c r="A8" s="21" t="s">
        <v>18</v>
      </c>
      <c r="B8" s="5"/>
      <c r="C8" s="5"/>
      <c r="D8" s="5"/>
      <c r="E8" s="5"/>
      <c r="F8" s="5"/>
      <c r="G8" s="5"/>
      <c r="H8" s="5"/>
      <c r="I8" s="20"/>
    </row>
    <row r="9" spans="1:9" ht="18.5" x14ac:dyDescent="0.45">
      <c r="A9" s="21" t="s">
        <v>25</v>
      </c>
      <c r="B9" s="5"/>
      <c r="C9" s="5"/>
      <c r="D9" s="5"/>
      <c r="E9" s="5"/>
      <c r="F9" s="5"/>
      <c r="G9" s="5"/>
      <c r="H9" s="5"/>
      <c r="I9" s="20"/>
    </row>
    <row r="10" spans="1:9" s="25" customFormat="1" x14ac:dyDescent="0.35">
      <c r="A10" s="22"/>
      <c r="B10" s="23"/>
      <c r="C10" s="23"/>
      <c r="D10" s="23"/>
      <c r="E10" s="23"/>
      <c r="F10" s="23"/>
      <c r="G10" s="23"/>
      <c r="H10" s="23"/>
      <c r="I10" s="24"/>
    </row>
    <row r="11" spans="1:9" ht="18.5" x14ac:dyDescent="0.45">
      <c r="A11" s="21" t="s">
        <v>29</v>
      </c>
      <c r="B11" s="5"/>
      <c r="C11" s="5"/>
      <c r="D11" s="5"/>
      <c r="E11" s="5"/>
      <c r="F11" s="5"/>
      <c r="G11" s="5"/>
      <c r="H11" s="5"/>
      <c r="I11" s="20"/>
    </row>
    <row r="12" spans="1:9" ht="18.5" x14ac:dyDescent="0.45">
      <c r="A12" s="21" t="s">
        <v>26</v>
      </c>
      <c r="B12" s="5"/>
      <c r="C12" s="5"/>
      <c r="D12" s="5"/>
      <c r="E12" s="5"/>
      <c r="F12" s="5"/>
      <c r="G12" s="5"/>
      <c r="H12" s="5"/>
      <c r="I12" s="20"/>
    </row>
    <row r="13" spans="1:9" ht="18.5" x14ac:dyDescent="0.45">
      <c r="A13" s="21" t="s">
        <v>27</v>
      </c>
      <c r="B13" s="5"/>
      <c r="C13" s="5"/>
      <c r="D13" s="5"/>
      <c r="E13" s="5"/>
      <c r="F13" s="5"/>
      <c r="G13" s="5"/>
      <c r="H13" s="5"/>
      <c r="I13" s="20"/>
    </row>
    <row r="14" spans="1:9" ht="18.5" x14ac:dyDescent="0.45">
      <c r="A14" s="21" t="s">
        <v>30</v>
      </c>
      <c r="B14" s="5"/>
      <c r="C14" s="5"/>
      <c r="D14" s="5"/>
      <c r="E14" s="5"/>
      <c r="F14" s="5"/>
      <c r="G14" s="5"/>
      <c r="H14" s="5"/>
      <c r="I14" s="20"/>
    </row>
    <row r="15" spans="1:9" x14ac:dyDescent="0.35">
      <c r="A15" s="19"/>
      <c r="B15" s="5"/>
      <c r="C15" s="5"/>
      <c r="D15" s="5"/>
      <c r="E15" s="5"/>
      <c r="F15" s="5"/>
      <c r="G15" s="5"/>
      <c r="H15" s="5"/>
      <c r="I15" s="20"/>
    </row>
    <row r="16" spans="1:9" x14ac:dyDescent="0.35">
      <c r="A16" s="12" t="s">
        <v>28</v>
      </c>
      <c r="B16" s="1"/>
      <c r="C16" s="1"/>
      <c r="D16" s="1"/>
      <c r="E16" s="1"/>
      <c r="F16" s="1"/>
      <c r="G16" s="1"/>
      <c r="H16" s="1"/>
      <c r="I16" s="11"/>
    </row>
    <row r="17" spans="1:9" x14ac:dyDescent="0.35">
      <c r="A17" s="10"/>
      <c r="B17" s="1"/>
      <c r="C17" s="1"/>
      <c r="D17" s="1"/>
      <c r="E17" s="1"/>
      <c r="F17" s="1"/>
      <c r="G17" s="1"/>
      <c r="H17" s="1"/>
      <c r="I17" s="11"/>
    </row>
    <row r="18" spans="1:9" ht="15" thickBot="1" x14ac:dyDescent="0.4">
      <c r="A18" s="10"/>
      <c r="B18" s="8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1"/>
      <c r="H18" s="1"/>
      <c r="I18" s="11"/>
    </row>
    <row r="19" spans="1:9" ht="15" thickBot="1" x14ac:dyDescent="0.4">
      <c r="A19" s="17"/>
      <c r="B19" s="6">
        <v>7</v>
      </c>
      <c r="C19" s="3">
        <f>B19*26</f>
        <v>182</v>
      </c>
      <c r="D19" s="1">
        <f>C19*11</f>
        <v>2002</v>
      </c>
      <c r="E19" s="1"/>
      <c r="F19" s="1">
        <f>D19*E19</f>
        <v>0</v>
      </c>
      <c r="G19" s="1"/>
      <c r="H19" s="1"/>
      <c r="I19" s="11"/>
    </row>
    <row r="20" spans="1:9" x14ac:dyDescent="0.35">
      <c r="A20" s="13" t="s">
        <v>20</v>
      </c>
      <c r="B20" s="5"/>
      <c r="C20" s="1"/>
      <c r="D20" s="1"/>
      <c r="E20" s="1"/>
      <c r="F20" s="1"/>
      <c r="G20" s="1"/>
      <c r="H20" s="1"/>
      <c r="I20" s="11"/>
    </row>
    <row r="21" spans="1:9" x14ac:dyDescent="0.35">
      <c r="A21" s="10" t="s">
        <v>21</v>
      </c>
      <c r="B21" s="1"/>
      <c r="C21" s="1"/>
      <c r="D21" s="1"/>
      <c r="E21" s="1"/>
      <c r="F21" s="1"/>
      <c r="G21" s="1"/>
      <c r="H21" s="1"/>
      <c r="I21" s="11"/>
    </row>
    <row r="22" spans="1:9" x14ac:dyDescent="0.35">
      <c r="A22" s="10" t="s">
        <v>22</v>
      </c>
      <c r="B22" s="1"/>
      <c r="C22" s="1"/>
      <c r="D22" s="1"/>
      <c r="E22" s="1"/>
      <c r="F22" s="1"/>
      <c r="G22" s="1"/>
      <c r="H22" s="1"/>
      <c r="I22" s="11"/>
    </row>
    <row r="23" spans="1:9" x14ac:dyDescent="0.35">
      <c r="A23" s="10" t="s">
        <v>23</v>
      </c>
      <c r="B23" s="1"/>
      <c r="C23" s="1"/>
      <c r="D23" s="1"/>
      <c r="E23" s="1"/>
      <c r="F23" s="1"/>
      <c r="G23" s="1"/>
      <c r="H23" s="1"/>
      <c r="I23" s="11"/>
    </row>
    <row r="24" spans="1:9" x14ac:dyDescent="0.35">
      <c r="A24" s="10" t="s">
        <v>19</v>
      </c>
      <c r="B24" s="1"/>
      <c r="C24" s="1"/>
      <c r="D24" s="1"/>
      <c r="E24" s="1"/>
      <c r="F24" s="1"/>
      <c r="G24" s="1"/>
      <c r="H24" s="1"/>
      <c r="I24" s="11"/>
    </row>
    <row r="25" spans="1:9" x14ac:dyDescent="0.35">
      <c r="A25" s="10" t="s">
        <v>24</v>
      </c>
      <c r="B25" s="1"/>
      <c r="C25" s="1"/>
      <c r="D25" s="1"/>
      <c r="E25" s="1"/>
      <c r="F25" s="1"/>
      <c r="G25" s="1"/>
      <c r="H25" s="1"/>
      <c r="I25" s="11"/>
    </row>
    <row r="26" spans="1:9" x14ac:dyDescent="0.35">
      <c r="A26" s="10"/>
      <c r="B26" s="1"/>
      <c r="C26" s="1"/>
      <c r="D26" s="1"/>
      <c r="E26" s="1"/>
      <c r="F26" s="1"/>
      <c r="G26" s="1"/>
      <c r="H26" s="1"/>
      <c r="I26" s="11"/>
    </row>
    <row r="27" spans="1:9" x14ac:dyDescent="0.35">
      <c r="A27" s="10"/>
      <c r="B27" s="1" t="s">
        <v>6</v>
      </c>
      <c r="C27" s="1"/>
      <c r="D27" s="1"/>
      <c r="E27" s="1"/>
      <c r="F27" s="1"/>
      <c r="G27" s="1"/>
      <c r="H27" s="1"/>
      <c r="I27" s="11"/>
    </row>
    <row r="28" spans="1:9" ht="15" thickBot="1" x14ac:dyDescent="0.4">
      <c r="A28" s="10"/>
      <c r="B28" s="8" t="s">
        <v>8</v>
      </c>
      <c r="C28" s="8" t="s">
        <v>9</v>
      </c>
      <c r="D28" s="9" t="s">
        <v>12</v>
      </c>
      <c r="E28" s="9" t="s">
        <v>2</v>
      </c>
      <c r="F28" s="1"/>
      <c r="G28" s="4" t="s">
        <v>3</v>
      </c>
      <c r="H28" s="1"/>
      <c r="I28" s="11"/>
    </row>
    <row r="29" spans="1:9" ht="15" thickBot="1" x14ac:dyDescent="0.4">
      <c r="A29" s="17"/>
      <c r="B29" s="6">
        <v>36</v>
      </c>
      <c r="C29" s="6">
        <v>100</v>
      </c>
      <c r="D29" s="3">
        <f>B29*C29</f>
        <v>3600</v>
      </c>
      <c r="E29" s="1">
        <f>D19</f>
        <v>2002</v>
      </c>
      <c r="F29" s="2">
        <f>D29/E29</f>
        <v>1.7982017982017982</v>
      </c>
      <c r="G29" s="7">
        <f>ROUNDUP(F29,0)</f>
        <v>2</v>
      </c>
      <c r="H29" s="3"/>
      <c r="I29" s="11"/>
    </row>
    <row r="30" spans="1:9" x14ac:dyDescent="0.35">
      <c r="A30" s="10"/>
      <c r="B30" s="5"/>
      <c r="C30" s="5"/>
      <c r="D30" s="1"/>
      <c r="E30" s="1"/>
      <c r="F30" s="1"/>
      <c r="G30" s="5"/>
      <c r="H30" s="1"/>
      <c r="I30" s="11"/>
    </row>
    <row r="31" spans="1:9" x14ac:dyDescent="0.35">
      <c r="A31" s="10"/>
      <c r="B31" s="1" t="s">
        <v>5</v>
      </c>
      <c r="C31" s="1"/>
      <c r="D31" s="1"/>
      <c r="E31" s="1"/>
      <c r="F31" s="1"/>
      <c r="G31" s="1"/>
      <c r="H31" s="1"/>
      <c r="I31" s="11"/>
    </row>
    <row r="32" spans="1:9" ht="15" thickBot="1" x14ac:dyDescent="0.4">
      <c r="A32" s="10"/>
      <c r="B32" s="8" t="s">
        <v>8</v>
      </c>
      <c r="C32" s="8" t="s">
        <v>10</v>
      </c>
      <c r="D32" s="9" t="s">
        <v>12</v>
      </c>
      <c r="E32" s="9" t="s">
        <v>2</v>
      </c>
      <c r="F32" s="1"/>
      <c r="G32" s="4" t="s">
        <v>3</v>
      </c>
      <c r="H32" s="1"/>
      <c r="I32" s="11"/>
    </row>
    <row r="33" spans="1:9" ht="15" thickBot="1" x14ac:dyDescent="0.4">
      <c r="A33" s="17"/>
      <c r="B33" s="6">
        <v>48</v>
      </c>
      <c r="C33" s="6">
        <v>100</v>
      </c>
      <c r="D33" s="3">
        <f>B33*C33</f>
        <v>4800</v>
      </c>
      <c r="E33" s="1">
        <f>D29</f>
        <v>3600</v>
      </c>
      <c r="F33" s="2">
        <f>D33/E33</f>
        <v>1.3333333333333333</v>
      </c>
      <c r="G33" s="7">
        <f>ROUNDUP(F33,0)</f>
        <v>2</v>
      </c>
      <c r="H33" s="3"/>
      <c r="I33" s="11"/>
    </row>
    <row r="34" spans="1:9" x14ac:dyDescent="0.35">
      <c r="A34" s="10"/>
      <c r="B34" s="5"/>
      <c r="C34" s="5"/>
      <c r="D34" s="1"/>
      <c r="E34" s="1"/>
      <c r="F34" s="1"/>
      <c r="G34" s="5"/>
      <c r="H34" s="1"/>
      <c r="I34" s="11"/>
    </row>
    <row r="35" spans="1:9" x14ac:dyDescent="0.35">
      <c r="A35" s="10"/>
      <c r="B35" s="1" t="s">
        <v>7</v>
      </c>
      <c r="C35" s="1"/>
      <c r="D35" s="1"/>
      <c r="E35" s="1"/>
      <c r="F35" s="1"/>
      <c r="G35" s="1"/>
      <c r="H35" s="1"/>
      <c r="I35" s="11"/>
    </row>
    <row r="36" spans="1:9" ht="15" thickBot="1" x14ac:dyDescent="0.4">
      <c r="A36" s="10"/>
      <c r="B36" s="8" t="s">
        <v>8</v>
      </c>
      <c r="C36" s="8" t="s">
        <v>11</v>
      </c>
      <c r="D36" s="9" t="s">
        <v>12</v>
      </c>
      <c r="E36" s="9" t="s">
        <v>2</v>
      </c>
      <c r="F36" s="1"/>
      <c r="G36" s="4" t="s">
        <v>3</v>
      </c>
      <c r="H36" s="1"/>
      <c r="I36" s="11"/>
    </row>
    <row r="37" spans="1:9" ht="15" thickBot="1" x14ac:dyDescent="0.4">
      <c r="A37" s="17"/>
      <c r="B37" s="6">
        <v>72</v>
      </c>
      <c r="C37" s="6">
        <v>250</v>
      </c>
      <c r="D37" s="3">
        <f>B37*C37</f>
        <v>18000</v>
      </c>
      <c r="E37" s="1">
        <f>D33</f>
        <v>4800</v>
      </c>
      <c r="F37" s="2">
        <f>D37/E37</f>
        <v>3.75</v>
      </c>
      <c r="G37" s="7">
        <f>ROUNDUP(F37,0)</f>
        <v>4</v>
      </c>
      <c r="H37" s="3"/>
      <c r="I37" s="11"/>
    </row>
    <row r="38" spans="1:9" ht="15" thickBot="1" x14ac:dyDescent="0.4">
      <c r="A38" s="14"/>
      <c r="B38" s="18"/>
      <c r="C38" s="18"/>
      <c r="D38" s="15"/>
      <c r="E38" s="15"/>
      <c r="F38" s="15"/>
      <c r="G38" s="18"/>
      <c r="H38" s="15"/>
      <c r="I38" s="16"/>
    </row>
    <row r="39" spans="1:9" ht="15" thickBot="1" x14ac:dyDescent="0.4">
      <c r="A39" s="32" t="s">
        <v>31</v>
      </c>
      <c r="B39" s="33"/>
      <c r="C39" s="33"/>
      <c r="D39" s="33"/>
      <c r="E39" s="33"/>
      <c r="F39" s="33"/>
      <c r="G39" s="33"/>
      <c r="H39" s="33"/>
      <c r="I39" s="34"/>
    </row>
  </sheetData>
  <sheetProtection sheet="1" objects="1" scenarios="1"/>
  <mergeCells count="1">
    <mergeCell ref="A2:I2"/>
  </mergeCells>
  <hyperlinks>
    <hyperlink ref="A39" r:id="rId1" xr:uid="{42DCB8E0-91F0-441B-93DC-2FF6C2AFE45E}"/>
    <hyperlink ref="A1" r:id="rId2" xr:uid="{A16A43F3-0ED8-4231-BDDD-920250EAC740}"/>
  </hyperlinks>
  <pageMargins left="0.25" right="0.25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Rumani</dc:creator>
  <cp:lastModifiedBy>Zahid Rumani</cp:lastModifiedBy>
  <cp:lastPrinted>2020-05-28T12:24:33Z</cp:lastPrinted>
  <dcterms:created xsi:type="dcterms:W3CDTF">2020-03-09T15:27:24Z</dcterms:created>
  <dcterms:modified xsi:type="dcterms:W3CDTF">2020-05-28T12:25:25Z</dcterms:modified>
</cp:coreProperties>
</file>